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mana\Documents\Verejne obstaravania\"/>
    </mc:Choice>
  </mc:AlternateContent>
  <xr:revisionPtr revIDLastSave="0" documentId="8_{8F2B8038-3E17-49E1-839D-21D306213C91}" xr6:coauthVersionLast="45" xr6:coauthVersionMax="45" xr10:uidLastSave="{00000000-0000-0000-0000-000000000000}"/>
  <bookViews>
    <workbookView xWindow="-108" yWindow="-108" windowWidth="23256" windowHeight="12600" xr2:uid="{03EDBBDC-898F-0B4D-92E0-DA3B18A3D17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4" i="1" l="1"/>
  <c r="F75" i="1"/>
  <c r="F73" i="1"/>
  <c r="F71" i="1"/>
  <c r="F69" i="1"/>
  <c r="F66" i="1"/>
  <c r="F67" i="1"/>
  <c r="F68" i="1"/>
  <c r="F65" i="1"/>
  <c r="F45" i="1"/>
  <c r="F55" i="1"/>
  <c r="F27" i="1"/>
  <c r="F28" i="1"/>
  <c r="F29" i="1"/>
  <c r="F31" i="1"/>
  <c r="F32" i="1"/>
  <c r="F33" i="1"/>
  <c r="F34" i="1"/>
  <c r="F36" i="1"/>
  <c r="F37" i="1"/>
  <c r="F38" i="1"/>
  <c r="F39" i="1"/>
  <c r="F41" i="1"/>
  <c r="F42" i="1"/>
  <c r="F43" i="1"/>
  <c r="F44" i="1"/>
  <c r="F46" i="1"/>
  <c r="F47" i="1"/>
  <c r="F48" i="1"/>
  <c r="F49" i="1"/>
  <c r="F50" i="1"/>
  <c r="F26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7" i="1"/>
  <c r="F77" i="1" s="1"/>
</calcChain>
</file>

<file path=xl/sharedStrings.xml><?xml version="1.0" encoding="utf-8"?>
<sst xmlns="http://schemas.openxmlformats.org/spreadsheetml/2006/main" count="148" uniqueCount="77">
  <si>
    <t>Rozpočet</t>
  </si>
  <si>
    <t>Príloha č.5</t>
  </si>
  <si>
    <t xml:space="preserve">P.č. </t>
  </si>
  <si>
    <t xml:space="preserve">Produkt </t>
  </si>
  <si>
    <t xml:space="preserve">MJ </t>
  </si>
  <si>
    <t>počet</t>
  </si>
  <si>
    <t>12-vláknový 9/125 μm G.657A1</t>
  </si>
  <si>
    <t xml:space="preserve">m </t>
  </si>
  <si>
    <t xml:space="preserve">Patch panel výsuvný pre 24 x SC-SC, LC-LC Duplex, neosadený </t>
  </si>
  <si>
    <t xml:space="preserve">ks </t>
  </si>
  <si>
    <t>Zvar</t>
  </si>
  <si>
    <t>ks</t>
  </si>
  <si>
    <t>SC pigtail, 9/125 µm G.657A1 /APC</t>
  </si>
  <si>
    <t>SC-SC adaptér / APC</t>
  </si>
  <si>
    <t>SC / LC patchcord 9/125 / APC 1m</t>
  </si>
  <si>
    <t xml:space="preserve">Káblový žľab OBO MKS 100/60(včetne kotviaceho materiálu, konzol ,závesov a pod.) </t>
  </si>
  <si>
    <t xml:space="preserve">Rúrka pevná VRM 25 </t>
  </si>
  <si>
    <t xml:space="preserve">Vysokozdvižná plošina </t>
  </si>
  <si>
    <t xml:space="preserve">deň </t>
  </si>
  <si>
    <t xml:space="preserve">Výškove práce </t>
  </si>
  <si>
    <t xml:space="preserve">Drobný a podružný elektroinštalačný materiál </t>
  </si>
  <si>
    <t>Patch panel výsuvný pre 12 x SC-SC, LC-LC Duplex, neosadený</t>
  </si>
  <si>
    <t>19" vyväzovací panel</t>
  </si>
  <si>
    <t>Rozvodný panel 8x230V 1U</t>
  </si>
  <si>
    <t>Pasívna časť</t>
  </si>
  <si>
    <t>Aktívna časť</t>
  </si>
  <si>
    <t xml:space="preserve">R1 </t>
  </si>
  <si>
    <t xml:space="preserve">  </t>
  </si>
  <si>
    <t>48-port Gigabit Switch managed L2 + sfp + 10Gb NBD</t>
  </si>
  <si>
    <t>24-port Gigabit Switch managed L2 + sfp + 10Gb POE+ NBD</t>
  </si>
  <si>
    <t>10GBASE SFP+ Cable 1 Meter</t>
  </si>
  <si>
    <t>Backup UPS rack version min 800W</t>
  </si>
  <si>
    <t xml:space="preserve">R2 </t>
  </si>
  <si>
    <t>24-port Gigabit Switch + managed L2 + sfp + 10Gb POE+ NBD</t>
  </si>
  <si>
    <t xml:space="preserve">R3 </t>
  </si>
  <si>
    <t xml:space="preserve">10GBASE SFP+ Cable 1 Meter </t>
  </si>
  <si>
    <t xml:space="preserve">R4 </t>
  </si>
  <si>
    <t xml:space="preserve">Rack dualna akademia </t>
  </si>
  <si>
    <t>24-port Gigabit Switch managed L2 + sfp + 10Gb, možnosť aktívneho 802.3af/at a zároveň pasívneho PoE NBD</t>
  </si>
  <si>
    <t>Gigabit WDM single-mode MiniGBIC modul (SFP)</t>
  </si>
  <si>
    <t xml:space="preserve">Server </t>
  </si>
  <si>
    <t>OS SW</t>
  </si>
  <si>
    <t>Wi-Fi prístup. body</t>
  </si>
  <si>
    <t>Router</t>
  </si>
  <si>
    <t>NAS</t>
  </si>
  <si>
    <t>Backup</t>
  </si>
  <si>
    <t>Software</t>
  </si>
  <si>
    <t>Ostatné</t>
  </si>
  <si>
    <t>Cena celkom za danú položku (EUR, bez DPH)</t>
  </si>
  <si>
    <t>Jednotková cena                      (EUR, bez DPH)</t>
  </si>
  <si>
    <t>poče užívat. Licencií</t>
  </si>
  <si>
    <t>Backup software pre zálohovanie virtuálnych serverov s možnosťou okamžitej obnovy</t>
  </si>
  <si>
    <t>Microsoft 365 A4 pre vyučujúcich /ročná fakturácia</t>
  </si>
  <si>
    <t>vrátane potrebného príslušenstva pre montáž do dátového rozvádzača</t>
  </si>
  <si>
    <t>zálohovacie zariadenie vrátane potrebných licencií, disková kapacita aspoň 20TB,   tolerancia 1 vadného disku</t>
  </si>
  <si>
    <t>podrobná konfigurácia brány firewall</t>
  </si>
  <si>
    <t>6x Gbps ethernet, 2x a viac SFP+, CPU 1,2GHz a viac, RAM 2GB a viac, dva napájacie zdroje – failover</t>
  </si>
  <si>
    <t>podhľadové prevedenie, 2,4GHz a 5GHz pásmo, PoE napájanie, centrálny management prístup. bodov</t>
  </si>
  <si>
    <t>Operačný systém s podporou spravovania doménového radiča</t>
  </si>
  <si>
    <t>Operačný systém s podporou spravovania užívateľských kont na klientskych a serverových staniciach</t>
  </si>
  <si>
    <t>Operačný systém s podporou virtualizácie minimálne pre 4x virtuálny server vrátane failover</t>
  </si>
  <si>
    <t>prepojovacie 10GBps káble</t>
  </si>
  <si>
    <t>záruka NBD</t>
  </si>
  <si>
    <t>manažment konzola na diaľku</t>
  </si>
  <si>
    <t>možnosť hlásenia chýb na hardware-i zariadenia na e-mail</t>
  </si>
  <si>
    <t xml:space="preserve"> vrátane potrebného príslušenstva pre montáž do dátového rozvádzača a pripojenia do zvyšku siete</t>
  </si>
  <si>
    <t>klonovanie oboch zariadení s možnosťou automatického prevzatia služieb pri výpadku - failover</t>
  </si>
  <si>
    <t>požadovaná rezerva v počte diskových šácht pre ďalšie rozširovanie</t>
  </si>
  <si>
    <t>disková kapacita 20TB s toleranciou 1 vadného disku - HDD pevné disky určené pre nepretržitú prevádzku 24/7</t>
  </si>
  <si>
    <t>minimálne 32 GB operačná pamäť RAM</t>
  </si>
  <si>
    <t>Intel Xeon alebo a viac, 4 jadrá a viac (alebo ekvivalentný)</t>
  </si>
  <si>
    <t>Kompletná realizácia systému vrátane prechodu z aktuálnej infraštruktúry</t>
  </si>
  <si>
    <t>CENA CELKOM (EUR, BEZ DPH)</t>
  </si>
  <si>
    <t>Dátum:</t>
  </si>
  <si>
    <t>Miesto podpisu:</t>
  </si>
  <si>
    <t>Meno osoby, oprávnenej konať za uchádzača: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</si>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</sst>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3" borderId="1" xfId="0" applyFont="1" applyFill="1" applyBorder="1" applyAlignment="1">
      <alignment vertical="center" wrapText="1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/>
    <xf numFmtId="0" fontId="3" fillId="3" borderId="1" xfId="0" applyFont="1" applyFill="1" applyBorder="1" applyAlignment="1">
      <alignment vertical="center"/>
    </xf>
    <xf numFmtId="4" fontId="2" fillId="0" borderId="0" xfId="0" applyNumberFormat="1" applyFont="1" applyBorder="1"/>
    <xf numFmtId="4" fontId="2" fillId="0" borderId="0" xfId="0" applyNumberFormat="1" applyFont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04188-658F-114F-9EAD-FF01AF4F1553}">
  <dimension ref="A1:F85"/>
  <sheetViews>
    <sheetView tabSelected="1" topLeftCell="A70" workbookViewId="0">
      <selection activeCell="D92" sqref="D92"/>
    </sheetView>
  </sheetViews>
  <sheetFormatPr defaultColWidth="10.796875" defaultRowHeight="15.6" x14ac:dyDescent="0.3"/>
  <cols>
    <col min="1" max="1" width="10.796875" style="1"/>
    <col min="2" max="2" width="32.19921875" style="1" customWidth="1"/>
    <col min="3" max="4" width="10.796875" style="2"/>
    <col min="5" max="5" width="21.5" style="1" customWidth="1"/>
    <col min="6" max="6" width="22" style="1" customWidth="1"/>
    <col min="7" max="16384" width="10.796875" style="1"/>
  </cols>
  <sheetData>
    <row r="1" spans="1:6" x14ac:dyDescent="0.3">
      <c r="A1" s="3" t="s">
        <v>1</v>
      </c>
      <c r="B1" s="4"/>
      <c r="C1" s="5"/>
      <c r="D1" s="5"/>
      <c r="E1" s="4"/>
      <c r="F1" s="4"/>
    </row>
    <row r="2" spans="1:6" x14ac:dyDescent="0.3">
      <c r="A2" s="3" t="s">
        <v>0</v>
      </c>
      <c r="B2" s="4"/>
      <c r="C2" s="5"/>
      <c r="D2" s="5"/>
      <c r="E2" s="4"/>
      <c r="F2" s="4"/>
    </row>
    <row r="3" spans="1:6" x14ac:dyDescent="0.3">
      <c r="A3" s="4"/>
      <c r="B3" s="4"/>
      <c r="C3" s="5"/>
      <c r="D3" s="5"/>
      <c r="E3" s="4"/>
      <c r="F3" s="4"/>
    </row>
    <row r="4" spans="1:6" x14ac:dyDescent="0.3">
      <c r="A4" s="6" t="s">
        <v>24</v>
      </c>
      <c r="B4" s="4"/>
      <c r="C4" s="5"/>
      <c r="D4" s="5"/>
      <c r="E4" s="4"/>
      <c r="F4" s="4"/>
    </row>
    <row r="5" spans="1:6" x14ac:dyDescent="0.3">
      <c r="A5" s="6"/>
      <c r="B5" s="4"/>
      <c r="C5" s="5"/>
      <c r="D5" s="5"/>
      <c r="E5" s="4"/>
      <c r="F5" s="4"/>
    </row>
    <row r="6" spans="1:6" ht="57" customHeight="1" x14ac:dyDescent="0.3">
      <c r="A6" s="7" t="s">
        <v>2</v>
      </c>
      <c r="B6" s="7" t="s">
        <v>3</v>
      </c>
      <c r="C6" s="8" t="s">
        <v>4</v>
      </c>
      <c r="D6" s="8" t="s">
        <v>5</v>
      </c>
      <c r="E6" s="9" t="s">
        <v>49</v>
      </c>
      <c r="F6" s="9" t="s">
        <v>48</v>
      </c>
    </row>
    <row r="7" spans="1:6" ht="31.05" customHeight="1" x14ac:dyDescent="0.3">
      <c r="A7" s="10">
        <v>1</v>
      </c>
      <c r="B7" s="10" t="s">
        <v>6</v>
      </c>
      <c r="C7" s="11" t="s">
        <v>7</v>
      </c>
      <c r="D7" s="11">
        <v>300</v>
      </c>
      <c r="E7" s="12"/>
      <c r="F7" s="12">
        <f xml:space="preserve"> D7*E7</f>
        <v>0</v>
      </c>
    </row>
    <row r="8" spans="1:6" ht="28.05" customHeight="1" x14ac:dyDescent="0.3">
      <c r="A8" s="10">
        <v>2</v>
      </c>
      <c r="B8" s="10" t="s">
        <v>8</v>
      </c>
      <c r="C8" s="11" t="s">
        <v>9</v>
      </c>
      <c r="D8" s="11">
        <v>2</v>
      </c>
      <c r="E8" s="12"/>
      <c r="F8" s="12">
        <f t="shared" ref="F8:F20" si="0" xml:space="preserve"> D8*E8</f>
        <v>0</v>
      </c>
    </row>
    <row r="9" spans="1:6" x14ac:dyDescent="0.3">
      <c r="A9" s="10"/>
      <c r="B9" s="10" t="s">
        <v>10</v>
      </c>
      <c r="C9" s="11" t="s">
        <v>11</v>
      </c>
      <c r="D9" s="11">
        <v>48</v>
      </c>
      <c r="E9" s="12"/>
      <c r="F9" s="12">
        <f t="shared" si="0"/>
        <v>0</v>
      </c>
    </row>
    <row r="10" spans="1:6" x14ac:dyDescent="0.3">
      <c r="A10" s="10">
        <v>3</v>
      </c>
      <c r="B10" s="10" t="s">
        <v>12</v>
      </c>
      <c r="C10" s="11" t="s">
        <v>11</v>
      </c>
      <c r="D10" s="11">
        <v>48</v>
      </c>
      <c r="E10" s="12"/>
      <c r="F10" s="12">
        <f t="shared" si="0"/>
        <v>0</v>
      </c>
    </row>
    <row r="11" spans="1:6" x14ac:dyDescent="0.3">
      <c r="A11" s="10">
        <v>4</v>
      </c>
      <c r="B11" s="10" t="s">
        <v>13</v>
      </c>
      <c r="C11" s="11" t="s">
        <v>9</v>
      </c>
      <c r="D11" s="11">
        <v>48</v>
      </c>
      <c r="E11" s="12"/>
      <c r="F11" s="12">
        <f t="shared" si="0"/>
        <v>0</v>
      </c>
    </row>
    <row r="12" spans="1:6" x14ac:dyDescent="0.3">
      <c r="A12" s="10"/>
      <c r="B12" s="10" t="s">
        <v>14</v>
      </c>
      <c r="C12" s="11" t="s">
        <v>11</v>
      </c>
      <c r="D12" s="11">
        <v>48</v>
      </c>
      <c r="E12" s="12"/>
      <c r="F12" s="12">
        <f t="shared" si="0"/>
        <v>0</v>
      </c>
    </row>
    <row r="13" spans="1:6" ht="41.4" x14ac:dyDescent="0.3">
      <c r="A13" s="10">
        <v>5</v>
      </c>
      <c r="B13" s="10" t="s">
        <v>15</v>
      </c>
      <c r="C13" s="11" t="s">
        <v>7</v>
      </c>
      <c r="D13" s="11">
        <v>100</v>
      </c>
      <c r="E13" s="12"/>
      <c r="F13" s="12">
        <f t="shared" si="0"/>
        <v>0</v>
      </c>
    </row>
    <row r="14" spans="1:6" x14ac:dyDescent="0.3">
      <c r="A14" s="10">
        <v>6</v>
      </c>
      <c r="B14" s="10" t="s">
        <v>16</v>
      </c>
      <c r="C14" s="11" t="s">
        <v>7</v>
      </c>
      <c r="D14" s="11">
        <v>9</v>
      </c>
      <c r="E14" s="12"/>
      <c r="F14" s="12">
        <f t="shared" si="0"/>
        <v>0</v>
      </c>
    </row>
    <row r="15" spans="1:6" x14ac:dyDescent="0.3">
      <c r="A15" s="10">
        <v>7</v>
      </c>
      <c r="B15" s="10" t="s">
        <v>17</v>
      </c>
      <c r="C15" s="11" t="s">
        <v>18</v>
      </c>
      <c r="D15" s="11">
        <v>3</v>
      </c>
      <c r="E15" s="12"/>
      <c r="F15" s="12">
        <f t="shared" si="0"/>
        <v>0</v>
      </c>
    </row>
    <row r="16" spans="1:6" x14ac:dyDescent="0.3">
      <c r="A16" s="10">
        <v>8</v>
      </c>
      <c r="B16" s="10" t="s">
        <v>19</v>
      </c>
      <c r="C16" s="11" t="s">
        <v>11</v>
      </c>
      <c r="D16" s="11">
        <v>1</v>
      </c>
      <c r="E16" s="12"/>
      <c r="F16" s="12">
        <f t="shared" si="0"/>
        <v>0</v>
      </c>
    </row>
    <row r="17" spans="1:6" ht="27.6" x14ac:dyDescent="0.3">
      <c r="A17" s="10">
        <v>9</v>
      </c>
      <c r="B17" s="10" t="s">
        <v>20</v>
      </c>
      <c r="C17" s="11" t="s">
        <v>9</v>
      </c>
      <c r="D17" s="11">
        <v>1</v>
      </c>
      <c r="E17" s="12"/>
      <c r="F17" s="12">
        <f t="shared" si="0"/>
        <v>0</v>
      </c>
    </row>
    <row r="18" spans="1:6" ht="27.6" x14ac:dyDescent="0.3">
      <c r="A18" s="10">
        <v>10</v>
      </c>
      <c r="B18" s="10" t="s">
        <v>21</v>
      </c>
      <c r="C18" s="11" t="s">
        <v>11</v>
      </c>
      <c r="D18" s="11">
        <v>4</v>
      </c>
      <c r="E18" s="12"/>
      <c r="F18" s="12">
        <f t="shared" si="0"/>
        <v>0</v>
      </c>
    </row>
    <row r="19" spans="1:6" x14ac:dyDescent="0.3">
      <c r="A19" s="10">
        <v>11</v>
      </c>
      <c r="B19" s="10" t="s">
        <v>22</v>
      </c>
      <c r="C19" s="11" t="s">
        <v>11</v>
      </c>
      <c r="D19" s="11">
        <v>12</v>
      </c>
      <c r="E19" s="12"/>
      <c r="F19" s="12">
        <f t="shared" si="0"/>
        <v>0</v>
      </c>
    </row>
    <row r="20" spans="1:6" x14ac:dyDescent="0.3">
      <c r="A20" s="10">
        <v>12</v>
      </c>
      <c r="B20" s="10" t="s">
        <v>23</v>
      </c>
      <c r="C20" s="11" t="s">
        <v>11</v>
      </c>
      <c r="D20" s="11">
        <v>6</v>
      </c>
      <c r="E20" s="12"/>
      <c r="F20" s="12">
        <f t="shared" si="0"/>
        <v>0</v>
      </c>
    </row>
    <row r="21" spans="1:6" x14ac:dyDescent="0.3">
      <c r="A21" s="13"/>
      <c r="B21" s="13"/>
      <c r="C21" s="14"/>
      <c r="D21" s="14"/>
      <c r="E21" s="4"/>
      <c r="F21" s="4"/>
    </row>
    <row r="22" spans="1:6" x14ac:dyDescent="0.3">
      <c r="A22" s="15"/>
      <c r="B22" s="4"/>
      <c r="C22" s="5"/>
      <c r="D22" s="5"/>
      <c r="E22" s="4"/>
      <c r="F22" s="4"/>
    </row>
    <row r="23" spans="1:6" x14ac:dyDescent="0.3">
      <c r="A23" s="16" t="s">
        <v>25</v>
      </c>
      <c r="B23" s="17"/>
      <c r="C23" s="18"/>
      <c r="D23" s="18"/>
      <c r="E23" s="17"/>
      <c r="F23" s="17"/>
    </row>
    <row r="24" spans="1:6" ht="27.6" x14ac:dyDescent="0.3">
      <c r="A24" s="7" t="s">
        <v>2</v>
      </c>
      <c r="B24" s="7" t="s">
        <v>3</v>
      </c>
      <c r="C24" s="8" t="s">
        <v>4</v>
      </c>
      <c r="D24" s="8" t="s">
        <v>5</v>
      </c>
      <c r="E24" s="9" t="s">
        <v>49</v>
      </c>
      <c r="F24" s="9" t="s">
        <v>48</v>
      </c>
    </row>
    <row r="25" spans="1:6" x14ac:dyDescent="0.3">
      <c r="A25" s="10" t="s">
        <v>26</v>
      </c>
      <c r="B25" s="10" t="s">
        <v>27</v>
      </c>
      <c r="C25" s="19"/>
      <c r="D25" s="19"/>
      <c r="E25" s="12"/>
      <c r="F25" s="12"/>
    </row>
    <row r="26" spans="1:6" ht="27.6" x14ac:dyDescent="0.3">
      <c r="A26" s="20"/>
      <c r="B26" s="10" t="s">
        <v>28</v>
      </c>
      <c r="C26" s="11" t="s">
        <v>11</v>
      </c>
      <c r="D26" s="11">
        <v>1</v>
      </c>
      <c r="E26" s="12"/>
      <c r="F26" s="12">
        <f xml:space="preserve"> D26*E26</f>
        <v>0</v>
      </c>
    </row>
    <row r="27" spans="1:6" ht="27.6" x14ac:dyDescent="0.3">
      <c r="A27" s="20"/>
      <c r="B27" s="10" t="s">
        <v>29</v>
      </c>
      <c r="C27" s="11" t="s">
        <v>11</v>
      </c>
      <c r="D27" s="11">
        <v>1</v>
      </c>
      <c r="E27" s="12"/>
      <c r="F27" s="12">
        <f t="shared" ref="F27:F50" si="1" xml:space="preserve"> D27*E27</f>
        <v>0</v>
      </c>
    </row>
    <row r="28" spans="1:6" x14ac:dyDescent="0.3">
      <c r="A28" s="20"/>
      <c r="B28" s="10" t="s">
        <v>30</v>
      </c>
      <c r="C28" s="11" t="s">
        <v>11</v>
      </c>
      <c r="D28" s="11">
        <v>2</v>
      </c>
      <c r="E28" s="12"/>
      <c r="F28" s="12">
        <f t="shared" si="1"/>
        <v>0</v>
      </c>
    </row>
    <row r="29" spans="1:6" x14ac:dyDescent="0.3">
      <c r="A29" s="20"/>
      <c r="B29" s="10" t="s">
        <v>31</v>
      </c>
      <c r="C29" s="11" t="s">
        <v>11</v>
      </c>
      <c r="D29" s="11">
        <v>1</v>
      </c>
      <c r="E29" s="12"/>
      <c r="F29" s="12">
        <f t="shared" si="1"/>
        <v>0</v>
      </c>
    </row>
    <row r="30" spans="1:6" x14ac:dyDescent="0.3">
      <c r="A30" s="10" t="s">
        <v>32</v>
      </c>
      <c r="B30" s="20"/>
      <c r="C30" s="11"/>
      <c r="D30" s="10" t="s">
        <v>27</v>
      </c>
      <c r="E30" s="12"/>
      <c r="F30" s="12"/>
    </row>
    <row r="31" spans="1:6" ht="27.6" x14ac:dyDescent="0.3">
      <c r="A31" s="20"/>
      <c r="B31" s="10" t="s">
        <v>28</v>
      </c>
      <c r="C31" s="11" t="s">
        <v>11</v>
      </c>
      <c r="D31" s="11">
        <v>1</v>
      </c>
      <c r="E31" s="12"/>
      <c r="F31" s="12">
        <f t="shared" si="1"/>
        <v>0</v>
      </c>
    </row>
    <row r="32" spans="1:6" ht="27.6" x14ac:dyDescent="0.3">
      <c r="A32" s="20"/>
      <c r="B32" s="10" t="s">
        <v>33</v>
      </c>
      <c r="C32" s="11" t="s">
        <v>11</v>
      </c>
      <c r="D32" s="11">
        <v>1</v>
      </c>
      <c r="E32" s="12"/>
      <c r="F32" s="12">
        <f t="shared" si="1"/>
        <v>0</v>
      </c>
    </row>
    <row r="33" spans="1:6" x14ac:dyDescent="0.3">
      <c r="A33" s="20"/>
      <c r="B33" s="10" t="s">
        <v>30</v>
      </c>
      <c r="C33" s="11" t="s">
        <v>11</v>
      </c>
      <c r="D33" s="11">
        <v>2</v>
      </c>
      <c r="E33" s="12"/>
      <c r="F33" s="12">
        <f t="shared" si="1"/>
        <v>0</v>
      </c>
    </row>
    <row r="34" spans="1:6" x14ac:dyDescent="0.3">
      <c r="A34" s="20"/>
      <c r="B34" s="10" t="s">
        <v>31</v>
      </c>
      <c r="C34" s="11" t="s">
        <v>11</v>
      </c>
      <c r="D34" s="11">
        <v>1</v>
      </c>
      <c r="E34" s="12"/>
      <c r="F34" s="12">
        <f t="shared" si="1"/>
        <v>0</v>
      </c>
    </row>
    <row r="35" spans="1:6" x14ac:dyDescent="0.3">
      <c r="A35" s="10" t="s">
        <v>34</v>
      </c>
      <c r="B35" s="20"/>
      <c r="C35" s="11"/>
      <c r="D35" s="10" t="s">
        <v>27</v>
      </c>
      <c r="E35" s="12"/>
      <c r="F35" s="12"/>
    </row>
    <row r="36" spans="1:6" ht="27.6" x14ac:dyDescent="0.3">
      <c r="A36" s="20"/>
      <c r="B36" s="10" t="s">
        <v>28</v>
      </c>
      <c r="C36" s="11" t="s">
        <v>11</v>
      </c>
      <c r="D36" s="11">
        <v>1</v>
      </c>
      <c r="E36" s="12"/>
      <c r="F36" s="12">
        <f t="shared" si="1"/>
        <v>0</v>
      </c>
    </row>
    <row r="37" spans="1:6" ht="27.6" x14ac:dyDescent="0.3">
      <c r="A37" s="20"/>
      <c r="B37" s="10" t="s">
        <v>29</v>
      </c>
      <c r="C37" s="11" t="s">
        <v>11</v>
      </c>
      <c r="D37" s="11">
        <v>1</v>
      </c>
      <c r="E37" s="12"/>
      <c r="F37" s="12">
        <f t="shared" si="1"/>
        <v>0</v>
      </c>
    </row>
    <row r="38" spans="1:6" x14ac:dyDescent="0.3">
      <c r="A38" s="20"/>
      <c r="B38" s="10" t="s">
        <v>35</v>
      </c>
      <c r="C38" s="11" t="s">
        <v>11</v>
      </c>
      <c r="D38" s="11">
        <v>2</v>
      </c>
      <c r="E38" s="12"/>
      <c r="F38" s="12">
        <f t="shared" si="1"/>
        <v>0</v>
      </c>
    </row>
    <row r="39" spans="1:6" x14ac:dyDescent="0.3">
      <c r="A39" s="20"/>
      <c r="B39" s="10" t="s">
        <v>31</v>
      </c>
      <c r="C39" s="11" t="s">
        <v>11</v>
      </c>
      <c r="D39" s="11">
        <v>1</v>
      </c>
      <c r="E39" s="12"/>
      <c r="F39" s="12">
        <f t="shared" si="1"/>
        <v>0</v>
      </c>
    </row>
    <row r="40" spans="1:6" x14ac:dyDescent="0.3">
      <c r="A40" s="21" t="s">
        <v>36</v>
      </c>
      <c r="B40" s="22"/>
      <c r="C40" s="23"/>
      <c r="D40" s="21" t="s">
        <v>27</v>
      </c>
      <c r="E40" s="24"/>
      <c r="F40" s="24"/>
    </row>
    <row r="41" spans="1:6" ht="27.6" x14ac:dyDescent="0.3">
      <c r="A41" s="22"/>
      <c r="B41" s="21" t="s">
        <v>28</v>
      </c>
      <c r="C41" s="23" t="s">
        <v>11</v>
      </c>
      <c r="D41" s="23">
        <v>1</v>
      </c>
      <c r="E41" s="24"/>
      <c r="F41" s="24">
        <f t="shared" si="1"/>
        <v>0</v>
      </c>
    </row>
    <row r="42" spans="1:6" ht="27.6" x14ac:dyDescent="0.3">
      <c r="A42" s="22"/>
      <c r="B42" s="21" t="s">
        <v>29</v>
      </c>
      <c r="C42" s="23" t="s">
        <v>11</v>
      </c>
      <c r="D42" s="23">
        <v>1</v>
      </c>
      <c r="E42" s="24"/>
      <c r="F42" s="24">
        <f t="shared" si="1"/>
        <v>0</v>
      </c>
    </row>
    <row r="43" spans="1:6" x14ac:dyDescent="0.3">
      <c r="A43" s="22"/>
      <c r="B43" s="21" t="s">
        <v>35</v>
      </c>
      <c r="C43" s="23" t="s">
        <v>11</v>
      </c>
      <c r="D43" s="23">
        <v>2</v>
      </c>
      <c r="E43" s="24"/>
      <c r="F43" s="24">
        <f t="shared" si="1"/>
        <v>0</v>
      </c>
    </row>
    <row r="44" spans="1:6" x14ac:dyDescent="0.3">
      <c r="A44" s="22"/>
      <c r="B44" s="21" t="s">
        <v>31</v>
      </c>
      <c r="C44" s="23" t="s">
        <v>11</v>
      </c>
      <c r="D44" s="23">
        <v>1</v>
      </c>
      <c r="E44" s="24"/>
      <c r="F44" s="24">
        <f t="shared" si="1"/>
        <v>0</v>
      </c>
    </row>
    <row r="45" spans="1:6" x14ac:dyDescent="0.3">
      <c r="A45" s="22"/>
      <c r="B45" s="21" t="s">
        <v>37</v>
      </c>
      <c r="C45" s="23" t="s">
        <v>11</v>
      </c>
      <c r="D45" s="23">
        <v>1</v>
      </c>
      <c r="E45" s="24"/>
      <c r="F45" s="24">
        <f t="shared" si="1"/>
        <v>0</v>
      </c>
    </row>
    <row r="46" spans="1:6" ht="27.6" x14ac:dyDescent="0.3">
      <c r="A46" s="22"/>
      <c r="B46" s="21" t="s">
        <v>28</v>
      </c>
      <c r="C46" s="23" t="s">
        <v>11</v>
      </c>
      <c r="D46" s="23">
        <v>4</v>
      </c>
      <c r="E46" s="24"/>
      <c r="F46" s="24">
        <f t="shared" si="1"/>
        <v>0</v>
      </c>
    </row>
    <row r="47" spans="1:6" ht="41.4" x14ac:dyDescent="0.3">
      <c r="A47" s="22"/>
      <c r="B47" s="21" t="s">
        <v>38</v>
      </c>
      <c r="C47" s="23" t="s">
        <v>11</v>
      </c>
      <c r="D47" s="23">
        <v>1</v>
      </c>
      <c r="E47" s="24"/>
      <c r="F47" s="24">
        <f t="shared" si="1"/>
        <v>0</v>
      </c>
    </row>
    <row r="48" spans="1:6" x14ac:dyDescent="0.3">
      <c r="A48" s="22"/>
      <c r="B48" s="21" t="s">
        <v>30</v>
      </c>
      <c r="C48" s="23" t="s">
        <v>11</v>
      </c>
      <c r="D48" s="23">
        <v>6</v>
      </c>
      <c r="E48" s="24"/>
      <c r="F48" s="24">
        <f t="shared" si="1"/>
        <v>0</v>
      </c>
    </row>
    <row r="49" spans="1:6" ht="27.6" x14ac:dyDescent="0.3">
      <c r="A49" s="22"/>
      <c r="B49" s="21" t="s">
        <v>39</v>
      </c>
      <c r="C49" s="23" t="s">
        <v>11</v>
      </c>
      <c r="D49" s="23">
        <v>8</v>
      </c>
      <c r="E49" s="24"/>
      <c r="F49" s="24">
        <f t="shared" si="1"/>
        <v>0</v>
      </c>
    </row>
    <row r="50" spans="1:6" x14ac:dyDescent="0.3">
      <c r="A50" s="22"/>
      <c r="B50" s="21" t="s">
        <v>31</v>
      </c>
      <c r="C50" s="23" t="s">
        <v>11</v>
      </c>
      <c r="D50" s="23">
        <v>1</v>
      </c>
      <c r="E50" s="24"/>
      <c r="F50" s="24">
        <f t="shared" si="1"/>
        <v>0</v>
      </c>
    </row>
    <row r="51" spans="1:6" x14ac:dyDescent="0.3">
      <c r="A51" s="4"/>
      <c r="B51" s="15"/>
      <c r="C51" s="5"/>
      <c r="D51" s="5"/>
      <c r="E51" s="4"/>
      <c r="F51" s="4"/>
    </row>
    <row r="52" spans="1:6" x14ac:dyDescent="0.3">
      <c r="A52" s="15"/>
      <c r="B52" s="4"/>
      <c r="C52" s="5"/>
      <c r="D52" s="5"/>
      <c r="E52" s="4"/>
      <c r="F52" s="4"/>
    </row>
    <row r="53" spans="1:6" x14ac:dyDescent="0.3">
      <c r="A53" s="15"/>
      <c r="B53" s="4"/>
      <c r="C53" s="5"/>
      <c r="D53" s="5"/>
      <c r="E53" s="4"/>
      <c r="F53" s="4"/>
    </row>
    <row r="54" spans="1:6" ht="27.6" x14ac:dyDescent="0.3">
      <c r="A54" s="7" t="s">
        <v>2</v>
      </c>
      <c r="B54" s="7" t="s">
        <v>3</v>
      </c>
      <c r="C54" s="8" t="s">
        <v>4</v>
      </c>
      <c r="D54" s="8" t="s">
        <v>5</v>
      </c>
      <c r="E54" s="9" t="s">
        <v>49</v>
      </c>
      <c r="F54" s="9" t="s">
        <v>48</v>
      </c>
    </row>
    <row r="55" spans="1:6" ht="27.6" x14ac:dyDescent="0.3">
      <c r="A55" s="36" t="s">
        <v>40</v>
      </c>
      <c r="B55" s="21" t="s">
        <v>70</v>
      </c>
      <c r="C55" s="38" t="s">
        <v>11</v>
      </c>
      <c r="D55" s="37">
        <v>2</v>
      </c>
      <c r="E55" s="39"/>
      <c r="F55" s="39">
        <f xml:space="preserve"> D55*E55</f>
        <v>0</v>
      </c>
    </row>
    <row r="56" spans="1:6" x14ac:dyDescent="0.3">
      <c r="A56" s="36"/>
      <c r="B56" s="21" t="s">
        <v>69</v>
      </c>
      <c r="C56" s="38"/>
      <c r="D56" s="37"/>
      <c r="E56" s="39"/>
      <c r="F56" s="39"/>
    </row>
    <row r="57" spans="1:6" ht="41.4" x14ac:dyDescent="0.3">
      <c r="A57" s="36"/>
      <c r="B57" s="21" t="s">
        <v>68</v>
      </c>
      <c r="C57" s="38"/>
      <c r="D57" s="37"/>
      <c r="E57" s="39"/>
      <c r="F57" s="39"/>
    </row>
    <row r="58" spans="1:6" ht="27.6" x14ac:dyDescent="0.3">
      <c r="A58" s="36"/>
      <c r="B58" s="21" t="s">
        <v>67</v>
      </c>
      <c r="C58" s="38"/>
      <c r="D58" s="37"/>
      <c r="E58" s="39"/>
      <c r="F58" s="39"/>
    </row>
    <row r="59" spans="1:6" ht="41.4" x14ac:dyDescent="0.3">
      <c r="A59" s="36"/>
      <c r="B59" s="21" t="s">
        <v>66</v>
      </c>
      <c r="C59" s="38"/>
      <c r="D59" s="37"/>
      <c r="E59" s="39"/>
      <c r="F59" s="39"/>
    </row>
    <row r="60" spans="1:6" ht="41.4" x14ac:dyDescent="0.3">
      <c r="A60" s="36"/>
      <c r="B60" s="21" t="s">
        <v>65</v>
      </c>
      <c r="C60" s="38"/>
      <c r="D60" s="37"/>
      <c r="E60" s="39"/>
      <c r="F60" s="39"/>
    </row>
    <row r="61" spans="1:6" ht="27.6" x14ac:dyDescent="0.3">
      <c r="A61" s="36"/>
      <c r="B61" s="21" t="s">
        <v>64</v>
      </c>
      <c r="C61" s="38"/>
      <c r="D61" s="37"/>
      <c r="E61" s="39"/>
      <c r="F61" s="39"/>
    </row>
    <row r="62" spans="1:6" x14ac:dyDescent="0.3">
      <c r="A62" s="36"/>
      <c r="B62" s="21" t="s">
        <v>63</v>
      </c>
      <c r="C62" s="38"/>
      <c r="D62" s="37"/>
      <c r="E62" s="39"/>
      <c r="F62" s="39"/>
    </row>
    <row r="63" spans="1:6" x14ac:dyDescent="0.3">
      <c r="A63" s="36"/>
      <c r="B63" s="21" t="s">
        <v>62</v>
      </c>
      <c r="C63" s="38"/>
      <c r="D63" s="37"/>
      <c r="E63" s="39"/>
      <c r="F63" s="39"/>
    </row>
    <row r="64" spans="1:6" x14ac:dyDescent="0.3">
      <c r="A64" s="36"/>
      <c r="B64" s="21" t="s">
        <v>61</v>
      </c>
      <c r="C64" s="38"/>
      <c r="D64" s="37"/>
      <c r="E64" s="39"/>
      <c r="F64" s="39"/>
    </row>
    <row r="65" spans="1:6" ht="41.4" x14ac:dyDescent="0.3">
      <c r="A65" s="21" t="s">
        <v>41</v>
      </c>
      <c r="B65" s="21" t="s">
        <v>60</v>
      </c>
      <c r="C65" s="23" t="s">
        <v>11</v>
      </c>
      <c r="D65" s="23">
        <v>1</v>
      </c>
      <c r="E65" s="25"/>
      <c r="F65" s="24">
        <f xml:space="preserve"> D65*E65</f>
        <v>0</v>
      </c>
    </row>
    <row r="66" spans="1:6" ht="41.4" x14ac:dyDescent="0.3">
      <c r="A66" s="21" t="s">
        <v>41</v>
      </c>
      <c r="B66" s="21" t="s">
        <v>59</v>
      </c>
      <c r="C66" s="23" t="s">
        <v>11</v>
      </c>
      <c r="D66" s="23">
        <v>1</v>
      </c>
      <c r="E66" s="25"/>
      <c r="F66" s="24">
        <f t="shared" ref="F66:F68" si="2" xml:space="preserve"> D66*E66</f>
        <v>0</v>
      </c>
    </row>
    <row r="67" spans="1:6" ht="27.6" x14ac:dyDescent="0.3">
      <c r="A67" s="21" t="s">
        <v>41</v>
      </c>
      <c r="B67" s="21" t="s">
        <v>58</v>
      </c>
      <c r="C67" s="23" t="s">
        <v>11</v>
      </c>
      <c r="D67" s="23">
        <v>1</v>
      </c>
      <c r="E67" s="25"/>
      <c r="F67" s="24">
        <f t="shared" si="2"/>
        <v>0</v>
      </c>
    </row>
    <row r="68" spans="1:6" ht="41.4" x14ac:dyDescent="0.3">
      <c r="A68" s="26" t="s">
        <v>42</v>
      </c>
      <c r="B68" s="21" t="s">
        <v>57</v>
      </c>
      <c r="C68" s="23" t="s">
        <v>11</v>
      </c>
      <c r="D68" s="23">
        <v>26</v>
      </c>
      <c r="E68" s="25"/>
      <c r="F68" s="24">
        <f t="shared" si="2"/>
        <v>0</v>
      </c>
    </row>
    <row r="69" spans="1:6" ht="41.4" x14ac:dyDescent="0.3">
      <c r="A69" s="36" t="s">
        <v>43</v>
      </c>
      <c r="B69" s="21" t="s">
        <v>56</v>
      </c>
      <c r="C69" s="33" t="s">
        <v>11</v>
      </c>
      <c r="D69" s="33">
        <v>1</v>
      </c>
      <c r="E69" s="35"/>
      <c r="F69" s="35">
        <f xml:space="preserve"> D69*E69</f>
        <v>0</v>
      </c>
    </row>
    <row r="70" spans="1:6" x14ac:dyDescent="0.3">
      <c r="A70" s="36"/>
      <c r="B70" s="21" t="s">
        <v>55</v>
      </c>
      <c r="C70" s="34"/>
      <c r="D70" s="34"/>
      <c r="E70" s="35"/>
      <c r="F70" s="35"/>
    </row>
    <row r="71" spans="1:6" ht="41.4" x14ac:dyDescent="0.3">
      <c r="A71" s="36" t="s">
        <v>44</v>
      </c>
      <c r="B71" s="21" t="s">
        <v>54</v>
      </c>
      <c r="C71" s="33" t="s">
        <v>11</v>
      </c>
      <c r="D71" s="33">
        <v>1</v>
      </c>
      <c r="E71" s="35"/>
      <c r="F71" s="35">
        <f xml:space="preserve"> D71*E71</f>
        <v>0</v>
      </c>
    </row>
    <row r="72" spans="1:6" ht="27.6" x14ac:dyDescent="0.3">
      <c r="A72" s="36"/>
      <c r="B72" s="21" t="s">
        <v>53</v>
      </c>
      <c r="C72" s="34"/>
      <c r="D72" s="34"/>
      <c r="E72" s="35"/>
      <c r="F72" s="35"/>
    </row>
    <row r="73" spans="1:6" ht="41.4" x14ac:dyDescent="0.3">
      <c r="A73" s="21" t="s">
        <v>45</v>
      </c>
      <c r="B73" s="21" t="s">
        <v>51</v>
      </c>
      <c r="C73" s="23" t="s">
        <v>11</v>
      </c>
      <c r="D73" s="23">
        <v>1</v>
      </c>
      <c r="E73" s="25"/>
      <c r="F73" s="24">
        <f xml:space="preserve"> D73*E73</f>
        <v>0</v>
      </c>
    </row>
    <row r="74" spans="1:6" ht="27.6" x14ac:dyDescent="0.3">
      <c r="A74" s="26" t="s">
        <v>46</v>
      </c>
      <c r="B74" s="21" t="s">
        <v>52</v>
      </c>
      <c r="C74" s="23" t="s">
        <v>50</v>
      </c>
      <c r="D74" s="23">
        <v>75</v>
      </c>
      <c r="E74" s="25"/>
      <c r="F74" s="24">
        <f t="shared" ref="F74:F75" si="3" xml:space="preserve"> D74*E74</f>
        <v>0</v>
      </c>
    </row>
    <row r="75" spans="1:6" ht="27.6" x14ac:dyDescent="0.3">
      <c r="A75" s="26" t="s">
        <v>47</v>
      </c>
      <c r="B75" s="21" t="s">
        <v>71</v>
      </c>
      <c r="C75" s="23" t="s">
        <v>11</v>
      </c>
      <c r="D75" s="23">
        <v>1</v>
      </c>
      <c r="E75" s="25"/>
      <c r="F75" s="24">
        <f t="shared" si="3"/>
        <v>0</v>
      </c>
    </row>
    <row r="76" spans="1:6" x14ac:dyDescent="0.3">
      <c r="A76" s="15"/>
      <c r="B76" s="4"/>
      <c r="C76" s="5"/>
      <c r="D76" s="5"/>
      <c r="E76" s="27"/>
      <c r="F76" s="28"/>
    </row>
    <row r="77" spans="1:6" x14ac:dyDescent="0.3">
      <c r="A77" s="15"/>
      <c r="B77" s="7" t="s">
        <v>72</v>
      </c>
      <c r="C77" s="5"/>
      <c r="D77" s="5"/>
      <c r="E77" s="27"/>
      <c r="F77" s="29">
        <f>SUM(F7:F20,F26:F29,F31:F34,F36:F39,F41:F50,F55:F75)</f>
        <v>0</v>
      </c>
    </row>
    <row r="78" spans="1:6" x14ac:dyDescent="0.3">
      <c r="A78" s="30"/>
      <c r="B78" s="4"/>
      <c r="C78" s="5"/>
      <c r="D78" s="5"/>
      <c r="E78" s="4"/>
      <c r="F78" s="4"/>
    </row>
    <row r="79" spans="1:6" x14ac:dyDescent="0.3">
      <c r="A79" s="31"/>
      <c r="B79" s="4"/>
      <c r="C79" s="5"/>
      <c r="D79" s="5"/>
      <c r="E79" s="4"/>
      <c r="F79" s="4"/>
    </row>
    <row r="80" spans="1:6" x14ac:dyDescent="0.3">
      <c r="A80" s="32" t="s">
        <v>73</v>
      </c>
      <c r="B80" s="4"/>
      <c r="C80" s="5"/>
      <c r="D80" s="5"/>
      <c r="E80" s="4"/>
      <c r="F80" s="4"/>
    </row>
    <row r="81" spans="1:6" x14ac:dyDescent="0.3">
      <c r="A81" s="32" t="s">
        <v>74</v>
      </c>
      <c r="B81" s="4"/>
      <c r="C81" s="5"/>
      <c r="D81" s="5"/>
      <c r="E81" s="4"/>
      <c r="F81" s="4"/>
    </row>
    <row r="82" spans="1:6" x14ac:dyDescent="0.3">
      <c r="A82" s="32" t="s">
        <v>75</v>
      </c>
      <c r="B82" s="4"/>
      <c r="C82" s="5"/>
      <c r="D82" s="5"/>
      <c r="E82" s="4"/>
      <c r="F82" s="4"/>
    </row>
    <row r="83" spans="1:6" x14ac:dyDescent="0.3">
      <c r="A83" s="32"/>
      <c r="B83" s="4"/>
      <c r="C83" s="5"/>
      <c r="D83" s="5"/>
      <c r="E83" s="4"/>
      <c r="F83" s="4"/>
    </row>
    <row r="84" spans="1:6" x14ac:dyDescent="0.3">
      <c r="A84" s="32" t="s">
        <v>76</v>
      </c>
      <c r="B84" s="4"/>
      <c r="C84" s="5"/>
      <c r="D84" s="5"/>
      <c r="E84" s="4"/>
      <c r="F84" s="4"/>
    </row>
    <row r="85" spans="1:6" x14ac:dyDescent="0.3">
      <c r="A85" s="4"/>
      <c r="B85" s="4"/>
      <c r="C85" s="5"/>
      <c r="D85" s="5"/>
      <c r="E85" s="4"/>
      <c r="F85" s="4"/>
    </row>
  </sheetData>
  <mergeCells count="15">
    <mergeCell ref="C71:C72"/>
    <mergeCell ref="E71:E72"/>
    <mergeCell ref="F71:F72"/>
    <mergeCell ref="A55:A64"/>
    <mergeCell ref="D55:D64"/>
    <mergeCell ref="A69:A70"/>
    <mergeCell ref="D69:D70"/>
    <mergeCell ref="A71:A72"/>
    <mergeCell ref="D71:D72"/>
    <mergeCell ref="C55:C64"/>
    <mergeCell ref="E55:E64"/>
    <mergeCell ref="F55:F64"/>
    <mergeCell ref="C69:C70"/>
    <mergeCell ref="E69:E70"/>
    <mergeCell ref="F69:F7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Romana</cp:lastModifiedBy>
  <dcterms:created xsi:type="dcterms:W3CDTF">2021-10-26T16:55:35Z</dcterms:created>
  <dcterms:modified xsi:type="dcterms:W3CDTF">2021-12-07T18:22:11Z</dcterms:modified>
</cp:coreProperties>
</file>